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<sst xmlns="http://schemas.openxmlformats.org/spreadsheetml/2006/main" count="66" uniqueCount="66">
  <si>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</si>
  <si>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</si>
  <si>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</si>
  <si>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</si>
  <si>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</si>
  <si>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</si>
  <si>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</si>
  <si>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</si>
  <si>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</si>
  <si>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</si>
  <si>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</si>
  <si>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</si>
  <si>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</si>
  <si>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</si>
  <si>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</si>
  <si>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</si>
  <si>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</si>
  <si>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</si>
  <si>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</si>
  <si>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</si>
  <si>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</si>
  <si>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</si>
  <si>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</si>
  <si>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</si>
  <si>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</si>
  <si>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</si>
  <si>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</si>
  <si>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</si>
  <si>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</si>
  <si>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</si>
  <si>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</si>
  <si>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</si>
  <si>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</si>
  <si>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</si>
  <si>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</si>
  <si>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</si>
  <si>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</si>
  <si>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</si>
  <si>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</si>
  <si>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</si>
  <si>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</si>
  <si>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</si>
  <si>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</si>
  <si>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</si>
  <si>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</si>
  <si>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</si>
  <si>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</si>
  <si>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</si>
  <si>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</si>
  <si>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</si>
  <si>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</si>
  <si>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</si>
  <si>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</si>
  <si>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</si>
  <si>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</si>
  <si>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</si>
  <si>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</si>
  <si>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</si>
  <si>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</si>
  <si>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</si>
  <si>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</si>
  <si>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</si>
  <si>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</si>
  <si>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</si>
  <si>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ROMITA, GTO.
GASTO POR CATEGORÍA PROGRAMÁTICA
DEL 01 DE ENERO 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</si>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</sst>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4" fontId="4" fillId="33" borderId="11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5" fillId="0" borderId="12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0" fontId="35" fillId="0" borderId="14" xfId="0" applyFont="1" applyBorder="1" applyAlignment="1" applyProtection="1">
      <alignment/>
      <protection locked="0"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60" applyNumberFormat="1" applyFont="1" applyFill="1" applyBorder="1" applyAlignment="1">
      <alignment horizontal="center" vertical="center" wrapText="1"/>
      <protection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0" fontId="43" fillId="0" borderId="20" xfId="0" applyFont="1" applyBorder="1" applyAlignment="1" applyProtection="1">
      <alignment/>
      <protection locked="0"/>
    </xf>
    <xf numFmtId="0" fontId="4" fillId="33" borderId="21" xfId="60" applyFont="1" applyFill="1" applyBorder="1" applyAlignment="1" applyProtection="1">
      <alignment horizontal="center" vertical="center" wrapText="1"/>
      <protection locked="0"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4" fontId="4" fillId="33" borderId="18" xfId="60" applyNumberFormat="1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5" fillId="33" borderId="21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2</xdr:col>
      <xdr:colOff>676275</xdr:colOff>
      <xdr:row>0</xdr:row>
      <xdr:rowOff>857250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0</xdr:rowOff>
    </xdr:from>
    <xdr:to>
      <xdr:col>8</xdr:col>
      <xdr:colOff>895350</xdr:colOff>
      <xdr:row>0</xdr:row>
      <xdr:rowOff>866775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40</xdr:row>
      <xdr:rowOff>161925</xdr:rowOff>
    </xdr:from>
    <xdr:to>
      <xdr:col>8</xdr:col>
      <xdr:colOff>771525</xdr:colOff>
      <xdr:row>44</xdr:row>
      <xdr:rowOff>161925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6962775"/>
          <a:ext cx="892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53" sqref="D53"/>
    </sheetView>
  </sheetViews>
  <sheetFormatPr defaultColWidth="11.421875" defaultRowHeight="15"/>
  <cols>
    <col min="1" max="2" width="1.7109375" style="1" customWidth="1"/>
    <col min="3" max="3" width="56.71093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72" customHeight="1">
      <c r="A1" s="40" t="s">
        <v>64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31" t="s">
        <v>30</v>
      </c>
      <c r="B2" s="32"/>
      <c r="C2" s="33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4"/>
      <c r="B3" s="35"/>
      <c r="C3" s="36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7"/>
      <c r="B4" s="38"/>
      <c r="C4" s="39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13350000</v>
      </c>
      <c r="E7" s="18">
        <f t="shared" si="0"/>
        <v>929720.36</v>
      </c>
      <c r="F7" s="18">
        <f t="shared" si="0"/>
        <v>14279720.36</v>
      </c>
      <c r="G7" s="18">
        <f t="shared" si="0"/>
        <v>4765352.44</v>
      </c>
      <c r="H7" s="18">
        <f t="shared" si="0"/>
        <v>4765352.44</v>
      </c>
      <c r="I7" s="18">
        <f t="shared" si="0"/>
        <v>9514367.919999998</v>
      </c>
    </row>
    <row r="8" spans="1:9" ht="11.25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ht="11.25">
      <c r="A9" s="27" t="s">
        <v>49</v>
      </c>
      <c r="B9" s="9"/>
      <c r="C9" s="3" t="s">
        <v>2</v>
      </c>
      <c r="D9" s="19">
        <v>13350000</v>
      </c>
      <c r="E9" s="19">
        <v>929720.36</v>
      </c>
      <c r="F9" s="19">
        <f>D9+E9</f>
        <v>14279720.36</v>
      </c>
      <c r="G9" s="19">
        <v>4765352.44</v>
      </c>
      <c r="H9" s="19">
        <v>4765352.44</v>
      </c>
      <c r="I9" s="19">
        <f>F9-G9</f>
        <v>9514367.919999998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142888979.69</v>
      </c>
      <c r="E10" s="18">
        <f t="shared" si="1"/>
        <v>31407854.049999997</v>
      </c>
      <c r="F10" s="18">
        <f t="shared" si="1"/>
        <v>174296833.74</v>
      </c>
      <c r="G10" s="18">
        <f t="shared" si="1"/>
        <v>45262901.78</v>
      </c>
      <c r="H10" s="18">
        <f t="shared" si="1"/>
        <v>44325942.81999999</v>
      </c>
      <c r="I10" s="18">
        <f t="shared" si="1"/>
        <v>129033931.95999998</v>
      </c>
    </row>
    <row r="11" spans="1:9" ht="11.25">
      <c r="A11" s="27" t="s">
        <v>46</v>
      </c>
      <c r="B11" s="9"/>
      <c r="C11" s="3" t="s">
        <v>4</v>
      </c>
      <c r="D11" s="19">
        <v>139839213.25</v>
      </c>
      <c r="E11" s="19">
        <v>-38840820.84</v>
      </c>
      <c r="F11" s="19">
        <f aca="true" t="shared" si="2" ref="F11:F18">D11+E11</f>
        <v>100998392.41</v>
      </c>
      <c r="G11" s="19">
        <v>20853747.76</v>
      </c>
      <c r="H11" s="19">
        <v>20512960.4</v>
      </c>
      <c r="I11" s="19">
        <f aca="true" t="shared" si="3" ref="I11:I18">F11-G11</f>
        <v>80144644.64999999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1318046.05</v>
      </c>
      <c r="E13" s="19">
        <v>0</v>
      </c>
      <c r="F13" s="19">
        <f t="shared" si="2"/>
        <v>1318046.05</v>
      </c>
      <c r="G13" s="19">
        <v>438700.06</v>
      </c>
      <c r="H13" s="19">
        <v>438700.06</v>
      </c>
      <c r="I13" s="19">
        <f t="shared" si="3"/>
        <v>879345.99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1731720.39</v>
      </c>
      <c r="E15" s="19">
        <v>8392.2</v>
      </c>
      <c r="F15" s="19">
        <f t="shared" si="2"/>
        <v>1740112.5899999999</v>
      </c>
      <c r="G15" s="19">
        <v>292801.02</v>
      </c>
      <c r="H15" s="19">
        <v>292801.02</v>
      </c>
      <c r="I15" s="19">
        <f t="shared" si="3"/>
        <v>1447311.5699999998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0</v>
      </c>
      <c r="E18" s="19">
        <v>70240282.69</v>
      </c>
      <c r="F18" s="19">
        <f t="shared" si="2"/>
        <v>70240282.69</v>
      </c>
      <c r="G18" s="19">
        <v>23677652.94</v>
      </c>
      <c r="H18" s="19">
        <v>23081481.34</v>
      </c>
      <c r="I18" s="19">
        <f t="shared" si="3"/>
        <v>46562629.75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37659743.97</v>
      </c>
      <c r="E19" s="18">
        <f t="shared" si="4"/>
        <v>2223236.79</v>
      </c>
      <c r="F19" s="18">
        <f t="shared" si="4"/>
        <v>39882980.76</v>
      </c>
      <c r="G19" s="18">
        <f t="shared" si="4"/>
        <v>5356341.29</v>
      </c>
      <c r="H19" s="18">
        <f t="shared" si="4"/>
        <v>5268614.92</v>
      </c>
      <c r="I19" s="18">
        <f t="shared" si="4"/>
        <v>34526639.47</v>
      </c>
    </row>
    <row r="20" spans="1:9" ht="11.25">
      <c r="A20" s="27" t="s">
        <v>54</v>
      </c>
      <c r="B20" s="9"/>
      <c r="C20" s="3" t="s">
        <v>13</v>
      </c>
      <c r="D20" s="19">
        <v>36413269.24</v>
      </c>
      <c r="E20" s="19">
        <v>2223236.79</v>
      </c>
      <c r="F20" s="19">
        <f>D20+E20</f>
        <v>38636506.03</v>
      </c>
      <c r="G20" s="19">
        <v>5079891.79</v>
      </c>
      <c r="H20" s="19">
        <v>4993919.42</v>
      </c>
      <c r="I20" s="19">
        <f>F20-G20</f>
        <v>33556614.24</v>
      </c>
    </row>
    <row r="21" spans="1:9" ht="11.25">
      <c r="A21" s="27" t="s">
        <v>43</v>
      </c>
      <c r="B21" s="9"/>
      <c r="C21" s="3" t="s">
        <v>14</v>
      </c>
      <c r="D21" s="19">
        <v>1246474.73</v>
      </c>
      <c r="E21" s="19">
        <v>0</v>
      </c>
      <c r="F21" s="19">
        <f>D21+E21</f>
        <v>1246474.73</v>
      </c>
      <c r="G21" s="19">
        <v>276449.5</v>
      </c>
      <c r="H21" s="19">
        <v>274695.5</v>
      </c>
      <c r="I21" s="19">
        <f>F21-G21</f>
        <v>970025.23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v>193898723.65999997</v>
      </c>
      <c r="E37" s="24">
        <v>34580770.82</v>
      </c>
      <c r="F37" s="24">
        <v>228479494.48000002</v>
      </c>
      <c r="G37" s="24">
        <v>55384595.510000005</v>
      </c>
      <c r="H37" s="24">
        <v>54359910.18000001</v>
      </c>
      <c r="I37" s="24">
        <v>173094898.97</v>
      </c>
    </row>
    <row r="38" ht="11.25">
      <c r="C38" s="1" t="s">
        <v>65</v>
      </c>
    </row>
    <row r="42" ht="11.25"/>
    <row r="43" ht="11.25"/>
    <row r="44" ht="11.25"/>
  </sheetData>
  <sheetProtection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A1:I1"/>
    <mergeCell ref="A2:C4"/>
    <mergeCell ref="D2:H2"/>
    <mergeCell ref="I2:I3"/>
  </mergeCells>
  <printOptions/>
  <pageMargins left="0.7086614173228347" right="0.7086614173228347" top="0.7480314960629921" bottom="0.7480314960629921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2020-06-15T20:35:11Z</cp:lastPrinted>
  <dcterms:created xsi:type="dcterms:W3CDTF">2012-12-11T21:13:37Z</dcterms:created>
  <dcterms:modified xsi:type="dcterms:W3CDTF">2020-12-02T20:34:43Z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